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Белгород 30.11\ТК Белгород\"/>
    </mc:Choice>
  </mc:AlternateContent>
  <bookViews>
    <workbookView xWindow="480" yWindow="60" windowWidth="9555" windowHeight="90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Лист1!$A$1:$N$31</definedName>
  </definedNames>
  <calcPr calcId="162913"/>
</workbook>
</file>

<file path=xl/calcChain.xml><?xml version="1.0" encoding="utf-8"?>
<calcChain xmlns="http://schemas.openxmlformats.org/spreadsheetml/2006/main">
  <c r="C18" i="1" l="1"/>
  <c r="I22" i="1" l="1"/>
  <c r="I21" i="1"/>
  <c r="I20" i="1"/>
  <c r="I19" i="1"/>
  <c r="I18" i="1"/>
  <c r="F22" i="1"/>
  <c r="F21" i="1"/>
  <c r="C22" i="1"/>
  <c r="F20" i="1"/>
  <c r="F19" i="1"/>
  <c r="F18" i="1"/>
  <c r="C21" i="1"/>
  <c r="C19" i="1"/>
  <c r="F11" i="1"/>
  <c r="H11" i="1" l="1"/>
  <c r="G11" i="1" l="1"/>
  <c r="I11" i="1" s="1"/>
</calcChain>
</file>

<file path=xl/sharedStrings.xml><?xml version="1.0" encoding="utf-8"?>
<sst xmlns="http://schemas.openxmlformats.org/spreadsheetml/2006/main" count="41" uniqueCount="39">
  <si>
    <t>наименование предприятия</t>
  </si>
  <si>
    <t>Технологическая карта кулинарного изделия (блюда) №</t>
  </si>
  <si>
    <t>Наименование кулинарного изделия (блюда):</t>
  </si>
  <si>
    <t>Номер рецептуры:</t>
  </si>
  <si>
    <t>Наименование сборника рецептур:</t>
  </si>
  <si>
    <t>Наименование сырья</t>
  </si>
  <si>
    <t>Расход сырья и полуфабрикатов</t>
  </si>
  <si>
    <t>Брутто, г</t>
  </si>
  <si>
    <t>Нетто, г</t>
  </si>
  <si>
    <t>Брутто, кг</t>
  </si>
  <si>
    <t>Нетто, кг</t>
  </si>
  <si>
    <t>Выход готового блюда</t>
  </si>
  <si>
    <t>-</t>
  </si>
  <si>
    <t>Технология приготовления с указанием процессов приготовления и технологических режимов</t>
  </si>
  <si>
    <t>Химический состав, витамины и микроэлементы на 1 порцию</t>
  </si>
  <si>
    <t>Калорийность</t>
  </si>
  <si>
    <t>ВитаминВ1</t>
  </si>
  <si>
    <t>Фосфор</t>
  </si>
  <si>
    <t>Белки</t>
  </si>
  <si>
    <t>ВитаминВ2</t>
  </si>
  <si>
    <t>Магний</t>
  </si>
  <si>
    <t>Жиры</t>
  </si>
  <si>
    <t>ВитаминС</t>
  </si>
  <si>
    <t>Железо</t>
  </si>
  <si>
    <t>Углеводы</t>
  </si>
  <si>
    <t>Витамин Е</t>
  </si>
  <si>
    <t>Цинк</t>
  </si>
  <si>
    <t>ВитаминА</t>
  </si>
  <si>
    <t>Кальций</t>
  </si>
  <si>
    <t>Йод</t>
  </si>
  <si>
    <t>Свойства блюда:</t>
  </si>
  <si>
    <t>Свойство</t>
  </si>
  <si>
    <t>Значение</t>
  </si>
  <si>
    <t>Калькулятор</t>
  </si>
  <si>
    <t xml:space="preserve">Утверждаю: </t>
  </si>
  <si>
    <t>Молоко сгущенное с сахаром 8,5% жирности</t>
  </si>
  <si>
    <t>Молоко сгущенное порционно</t>
  </si>
  <si>
    <t>Технология приготовления:
Используется в качестве соуса к сладким блюдам и изделиям из творога.                                                                                                                                                                                   Характеристика изделия по органолептическим показателям:
Консистенция жидкой сметаны, однородная,
Вкус сладкий</t>
  </si>
  <si>
    <t xml:space="preserve">
Химический состав российских пищевых продуктов. Скурихина М.Н.Институт питания РАМН. М.; ДеЛи принт 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</si>
</sst>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порц&quot;"/>
    <numFmt numFmtId="165" formatCode="0.0"/>
    <numFmt numFmtId="166" formatCode="0.00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i/>
      <sz val="8"/>
      <name val="Arial"/>
      <family val="2"/>
      <charset val="204"/>
    </font>
    <font>
      <sz val="6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1" xfId="1" applyFont="1" applyBorder="1"/>
    <xf numFmtId="0" fontId="2" fillId="0" borderId="0" xfId="1" applyNumberFormat="1" applyFont="1" applyAlignment="1">
      <alignment horizontal="right"/>
    </xf>
    <xf numFmtId="0" fontId="3" fillId="0" borderId="0" xfId="1" applyFont="1"/>
    <xf numFmtId="0" fontId="4" fillId="0" borderId="0" xfId="1" applyNumberFormat="1" applyFont="1" applyAlignment="1">
      <alignment horizontal="righ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1" applyFont="1"/>
    <xf numFmtId="166" fontId="1" fillId="0" borderId="2" xfId="1" applyNumberFormat="1" applyFont="1" applyBorder="1" applyAlignment="1">
      <alignment horizontal="center"/>
    </xf>
    <xf numFmtId="0" fontId="1" fillId="0" borderId="9" xfId="1" applyBorder="1" applyAlignment="1">
      <alignment horizontal="center"/>
    </xf>
    <xf numFmtId="0" fontId="2" fillId="0" borderId="0" xfId="1" applyNumberFormat="1" applyFont="1" applyAlignment="1">
      <alignment horizontal="center"/>
    </xf>
    <xf numFmtId="1" fontId="1" fillId="0" borderId="1" xfId="1" applyNumberFormat="1" applyFont="1" applyBorder="1" applyAlignment="1">
      <alignment horizontal="left"/>
    </xf>
    <xf numFmtId="0" fontId="1" fillId="0" borderId="1" xfId="1" applyNumberFormat="1" applyFont="1" applyBorder="1" applyAlignment="1">
      <alignment wrapText="1"/>
    </xf>
    <xf numFmtId="0" fontId="1" fillId="0" borderId="4" xfId="1" applyNumberFormat="1" applyFont="1" applyBorder="1" applyAlignment="1">
      <alignment horizontal="center" vertical="center"/>
    </xf>
    <xf numFmtId="0" fontId="1" fillId="0" borderId="4" xfId="1" applyNumberFormat="1" applyFont="1" applyBorder="1" applyAlignment="1">
      <alignment horizontal="center"/>
    </xf>
    <xf numFmtId="166" fontId="1" fillId="0" borderId="7" xfId="1" applyNumberFormat="1" applyFont="1" applyBorder="1" applyAlignment="1">
      <alignment horizontal="center"/>
    </xf>
    <xf numFmtId="0" fontId="3" fillId="0" borderId="0" xfId="1" applyNumberFormat="1" applyFont="1" applyAlignment="1">
      <alignment horizontal="center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Border="1" applyAlignment="1">
      <alignment horizontal="center"/>
    </xf>
    <xf numFmtId="165" fontId="1" fillId="0" borderId="14" xfId="1" applyNumberFormat="1" applyFont="1" applyBorder="1" applyAlignment="1">
      <alignment horizontal="center"/>
    </xf>
    <xf numFmtId="1" fontId="1" fillId="0" borderId="3" xfId="1" applyNumberFormat="1" applyFont="1" applyBorder="1" applyAlignment="1">
      <alignment horizontal="center"/>
    </xf>
    <xf numFmtId="2" fontId="1" fillId="0" borderId="19" xfId="1" applyNumberFormat="1" applyFont="1" applyBorder="1" applyAlignment="1">
      <alignment horizontal="center"/>
    </xf>
    <xf numFmtId="0" fontId="1" fillId="0" borderId="0" xfId="1" applyFont="1" applyBorder="1"/>
    <xf numFmtId="0" fontId="1" fillId="0" borderId="1" xfId="1" applyBorder="1"/>
    <xf numFmtId="0" fontId="0" fillId="0" borderId="1" xfId="0" applyBorder="1"/>
    <xf numFmtId="0" fontId="3" fillId="0" borderId="0" xfId="1" applyNumberFormat="1" applyFont="1" applyAlignment="1">
      <alignment horizontal="left"/>
    </xf>
    <xf numFmtId="0" fontId="1" fillId="0" borderId="5" xfId="1" applyBorder="1"/>
    <xf numFmtId="0" fontId="1" fillId="0" borderId="9" xfId="1" applyBorder="1"/>
    <xf numFmtId="0" fontId="1" fillId="0" borderId="3" xfId="1" applyNumberFormat="1" applyFont="1" applyBorder="1" applyAlignment="1">
      <alignment horizontal="left"/>
    </xf>
    <xf numFmtId="0" fontId="1" fillId="0" borderId="5" xfId="1" applyNumberFormat="1" applyFont="1" applyBorder="1" applyAlignment="1">
      <alignment horizontal="left"/>
    </xf>
    <xf numFmtId="0" fontId="1" fillId="0" borderId="8" xfId="1" applyNumberFormat="1" applyFont="1" applyBorder="1" applyAlignment="1">
      <alignment horizontal="left"/>
    </xf>
    <xf numFmtId="0" fontId="1" fillId="0" borderId="3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1" fillId="0" borderId="3" xfId="1" applyNumberFormat="1" applyFont="1" applyFill="1" applyBorder="1" applyAlignment="1">
      <alignment horizontal="left" wrapText="1"/>
    </xf>
    <xf numFmtId="0" fontId="1" fillId="0" borderId="5" xfId="1" applyNumberFormat="1" applyFont="1" applyFill="1" applyBorder="1" applyAlignment="1">
      <alignment horizontal="left" wrapText="1"/>
    </xf>
    <xf numFmtId="0" fontId="1" fillId="0" borderId="8" xfId="1" applyNumberFormat="1" applyFont="1" applyFill="1" applyBorder="1" applyAlignment="1">
      <alignment horizontal="left" wrapText="1"/>
    </xf>
    <xf numFmtId="0" fontId="5" fillId="0" borderId="4" xfId="1" applyNumberFormat="1" applyFont="1" applyBorder="1" applyAlignment="1">
      <alignment horizontal="center"/>
    </xf>
    <xf numFmtId="0" fontId="1" fillId="0" borderId="14" xfId="1" applyFont="1" applyBorder="1" applyAlignment="1">
      <alignment horizontal="left"/>
    </xf>
    <xf numFmtId="0" fontId="1" fillId="0" borderId="18" xfId="1" applyFont="1" applyBorder="1" applyAlignment="1">
      <alignment horizontal="left"/>
    </xf>
    <xf numFmtId="0" fontId="1" fillId="0" borderId="15" xfId="1" applyFont="1" applyBorder="1" applyAlignment="1">
      <alignment horizontal="left"/>
    </xf>
    <xf numFmtId="164" fontId="1" fillId="0" borderId="3" xfId="1" applyNumberFormat="1" applyFont="1" applyBorder="1" applyAlignment="1">
      <alignment horizontal="center" vertical="center"/>
    </xf>
    <xf numFmtId="164" fontId="1" fillId="0" borderId="8" xfId="1" applyNumberFormat="1" applyFont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/>
    </xf>
    <xf numFmtId="0" fontId="5" fillId="0" borderId="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0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2" xfId="1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F13" sqref="F13"/>
    </sheetView>
  </sheetViews>
  <sheetFormatPr defaultRowHeight="15" x14ac:dyDescent="0.25"/>
  <cols>
    <col min="1" max="2" width="9.140625" customWidth="1"/>
  </cols>
  <sheetData>
    <row r="1" spans="1:9" ht="15.75" customHeight="1" x14ac:dyDescent="0.25">
      <c r="A1" s="2"/>
      <c r="B1" s="2"/>
      <c r="C1" s="3"/>
      <c r="D1" s="3"/>
      <c r="E1" s="3"/>
      <c r="F1" s="10"/>
      <c r="G1" s="10"/>
      <c r="H1" s="10"/>
      <c r="I1" s="10"/>
    </row>
    <row r="2" spans="1:9" ht="8.25" customHeight="1" x14ac:dyDescent="0.25">
      <c r="A2" s="25" t="s">
        <v>0</v>
      </c>
      <c r="B2" s="16"/>
      <c r="C2" s="4"/>
      <c r="D2" s="4"/>
      <c r="E2" s="4"/>
      <c r="F2" s="4"/>
      <c r="G2" s="4"/>
      <c r="H2" s="4"/>
      <c r="I2" s="4"/>
    </row>
    <row r="3" spans="1:9" ht="12" customHeight="1" x14ac:dyDescent="0.25">
      <c r="A3" s="5"/>
      <c r="B3" s="6" t="s">
        <v>1</v>
      </c>
      <c r="C3" s="5"/>
      <c r="D3" s="5"/>
      <c r="E3" s="5"/>
      <c r="F3" s="5"/>
      <c r="G3" s="5"/>
      <c r="H3" s="6"/>
      <c r="I3" s="6"/>
    </row>
    <row r="4" spans="1:9" ht="12" customHeight="1" x14ac:dyDescent="0.25">
      <c r="A4" s="1" t="s">
        <v>2</v>
      </c>
      <c r="B4" s="1"/>
      <c r="C4" s="2"/>
      <c r="D4" s="2"/>
      <c r="E4" s="2" t="s">
        <v>36</v>
      </c>
      <c r="F4" s="2"/>
      <c r="G4" s="2"/>
      <c r="H4" s="2"/>
      <c r="I4" s="2"/>
    </row>
    <row r="5" spans="1:9" ht="12" customHeight="1" x14ac:dyDescent="0.25">
      <c r="A5" s="1" t="s">
        <v>3</v>
      </c>
      <c r="B5" s="11"/>
      <c r="C5" s="11"/>
      <c r="D5" s="27"/>
      <c r="E5" s="1"/>
      <c r="F5" s="1"/>
      <c r="G5" s="1"/>
      <c r="H5" s="1"/>
      <c r="I5" s="1"/>
    </row>
    <row r="6" spans="1:9" ht="36.75" customHeight="1" x14ac:dyDescent="0.25">
      <c r="A6" s="1" t="s">
        <v>4</v>
      </c>
      <c r="B6" s="12"/>
      <c r="C6" s="12"/>
      <c r="D6" s="34" t="s">
        <v>38</v>
      </c>
      <c r="E6" s="34"/>
      <c r="F6" s="34"/>
      <c r="G6" s="34"/>
      <c r="H6" s="34"/>
      <c r="I6" s="35"/>
    </row>
    <row r="7" spans="1:9" ht="12" customHeight="1" x14ac:dyDescent="0.25">
      <c r="A7" s="26"/>
      <c r="B7" s="1"/>
      <c r="C7" s="1"/>
      <c r="D7" s="1"/>
      <c r="E7" s="1"/>
      <c r="F7" s="1"/>
      <c r="G7" s="1"/>
      <c r="H7" s="1"/>
      <c r="I7" s="1"/>
    </row>
    <row r="8" spans="1:9" ht="12" customHeight="1" x14ac:dyDescent="0.25">
      <c r="A8" s="45" t="s">
        <v>5</v>
      </c>
      <c r="B8" s="46"/>
      <c r="C8" s="46"/>
      <c r="D8" s="46"/>
      <c r="E8" s="47"/>
      <c r="F8" s="42" t="s">
        <v>6</v>
      </c>
      <c r="G8" s="43"/>
      <c r="H8" s="43"/>
      <c r="I8" s="44"/>
    </row>
    <row r="9" spans="1:9" ht="12" customHeight="1" x14ac:dyDescent="0.25">
      <c r="A9" s="48"/>
      <c r="B9" s="49"/>
      <c r="C9" s="49"/>
      <c r="D9" s="49"/>
      <c r="E9" s="50"/>
      <c r="F9" s="40">
        <v>1</v>
      </c>
      <c r="G9" s="41"/>
      <c r="H9" s="40">
        <v>100</v>
      </c>
      <c r="I9" s="41"/>
    </row>
    <row r="10" spans="1:9" ht="12" customHeight="1" x14ac:dyDescent="0.25">
      <c r="A10" s="51"/>
      <c r="B10" s="52"/>
      <c r="C10" s="52"/>
      <c r="D10" s="52"/>
      <c r="E10" s="53"/>
      <c r="F10" s="17" t="s">
        <v>7</v>
      </c>
      <c r="G10" s="17" t="s">
        <v>8</v>
      </c>
      <c r="H10" s="17" t="s">
        <v>9</v>
      </c>
      <c r="I10" s="13" t="s">
        <v>10</v>
      </c>
    </row>
    <row r="11" spans="1:9" ht="12" customHeight="1" x14ac:dyDescent="0.25">
      <c r="A11" s="37" t="s">
        <v>35</v>
      </c>
      <c r="B11" s="38"/>
      <c r="C11" s="38"/>
      <c r="D11" s="38"/>
      <c r="E11" s="39"/>
      <c r="F11" s="19">
        <f>G12</f>
        <v>30</v>
      </c>
      <c r="G11" s="19">
        <f t="shared" ref="G11" si="0">F11</f>
        <v>30</v>
      </c>
      <c r="H11" s="21">
        <f>F11*0.1</f>
        <v>3</v>
      </c>
      <c r="I11" s="21">
        <f>G11*0.1</f>
        <v>3</v>
      </c>
    </row>
    <row r="12" spans="1:9" ht="12" customHeight="1" x14ac:dyDescent="0.25">
      <c r="A12" s="28" t="s">
        <v>11</v>
      </c>
      <c r="B12" s="29"/>
      <c r="C12" s="29"/>
      <c r="D12" s="29"/>
      <c r="E12" s="30"/>
      <c r="F12" s="18" t="s">
        <v>12</v>
      </c>
      <c r="G12" s="20">
        <v>30</v>
      </c>
      <c r="H12" s="18" t="s">
        <v>12</v>
      </c>
      <c r="I12" s="14" t="s">
        <v>12</v>
      </c>
    </row>
    <row r="13" spans="1:9" ht="12" customHeight="1" x14ac:dyDescent="0.25">
      <c r="A13" s="1"/>
      <c r="B13" s="1"/>
      <c r="C13" s="1"/>
      <c r="D13" s="1"/>
      <c r="E13" s="9"/>
      <c r="F13" s="9"/>
      <c r="G13" s="1"/>
      <c r="H13" s="1"/>
      <c r="I13" s="1"/>
    </row>
    <row r="14" spans="1:9" ht="12" customHeight="1" x14ac:dyDescent="0.25">
      <c r="A14" s="7" t="s">
        <v>13</v>
      </c>
      <c r="B14" s="7"/>
      <c r="C14" s="7"/>
      <c r="D14" s="7"/>
      <c r="E14" s="7"/>
      <c r="F14" s="7"/>
      <c r="G14" s="7"/>
      <c r="H14" s="7"/>
      <c r="I14" s="7"/>
    </row>
    <row r="15" spans="1:9" ht="59.25" customHeight="1" x14ac:dyDescent="0.25">
      <c r="A15" s="33" t="s">
        <v>37</v>
      </c>
      <c r="B15" s="34"/>
      <c r="C15" s="34"/>
      <c r="D15" s="34"/>
      <c r="E15" s="34"/>
      <c r="F15" s="34"/>
      <c r="G15" s="34"/>
      <c r="H15" s="34"/>
      <c r="I15" s="35"/>
    </row>
    <row r="16" spans="1:9" ht="12" customHeight="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ht="12" customHeight="1" x14ac:dyDescent="0.25">
      <c r="A17" s="7" t="s">
        <v>14</v>
      </c>
      <c r="B17" s="7"/>
      <c r="C17" s="1"/>
      <c r="D17" s="1"/>
      <c r="E17" s="1"/>
      <c r="F17" s="1"/>
      <c r="G17" s="1"/>
      <c r="H17" s="1"/>
      <c r="I17" s="1"/>
    </row>
    <row r="18" spans="1:9" ht="12" customHeight="1" x14ac:dyDescent="0.25">
      <c r="A18" s="31" t="s">
        <v>15</v>
      </c>
      <c r="B18" s="32"/>
      <c r="C18" s="15">
        <f>C19*4+C20*9+C21*4</f>
        <v>51.6</v>
      </c>
      <c r="D18" s="31" t="s">
        <v>16</v>
      </c>
      <c r="E18" s="32"/>
      <c r="F18" s="15">
        <f>0.005*G12/15</f>
        <v>0.01</v>
      </c>
      <c r="G18" s="31" t="s">
        <v>17</v>
      </c>
      <c r="H18" s="32"/>
      <c r="I18" s="8">
        <f>21.9*G12/15</f>
        <v>43.8</v>
      </c>
    </row>
    <row r="19" spans="1:9" ht="12" customHeight="1" x14ac:dyDescent="0.25">
      <c r="A19" s="31" t="s">
        <v>18</v>
      </c>
      <c r="B19" s="32"/>
      <c r="C19" s="15">
        <f>0.75*G12/15</f>
        <v>1.5</v>
      </c>
      <c r="D19" s="31" t="s">
        <v>19</v>
      </c>
      <c r="E19" s="32"/>
      <c r="F19" s="15">
        <f>0.04*G12/15</f>
        <v>0.08</v>
      </c>
      <c r="G19" s="31" t="s">
        <v>20</v>
      </c>
      <c r="H19" s="32"/>
      <c r="I19" s="8">
        <f>3.4*G12/15</f>
        <v>6.8</v>
      </c>
    </row>
    <row r="20" spans="1:9" ht="12" customHeight="1" x14ac:dyDescent="0.25">
      <c r="A20" s="31" t="s">
        <v>21</v>
      </c>
      <c r="B20" s="32"/>
      <c r="C20" s="15"/>
      <c r="D20" s="31" t="s">
        <v>22</v>
      </c>
      <c r="E20" s="32"/>
      <c r="F20" s="15">
        <f>0.1*G12/15</f>
        <v>0.2</v>
      </c>
      <c r="G20" s="31" t="s">
        <v>23</v>
      </c>
      <c r="H20" s="32"/>
      <c r="I20" s="8">
        <f>0.02*G12/15</f>
        <v>0.04</v>
      </c>
    </row>
    <row r="21" spans="1:9" ht="12" customHeight="1" x14ac:dyDescent="0.25">
      <c r="A21" s="31" t="s">
        <v>24</v>
      </c>
      <c r="B21" s="32"/>
      <c r="C21" s="15">
        <f>5.7*G12/15</f>
        <v>11.4</v>
      </c>
      <c r="D21" s="31" t="s">
        <v>25</v>
      </c>
      <c r="E21" s="32"/>
      <c r="F21" s="15">
        <f>0.02*G12/15</f>
        <v>0.04</v>
      </c>
      <c r="G21" s="31" t="s">
        <v>26</v>
      </c>
      <c r="H21" s="32"/>
      <c r="I21" s="8">
        <f>0.1*G12/15</f>
        <v>0.2</v>
      </c>
    </row>
    <row r="22" spans="1:9" ht="12" customHeight="1" x14ac:dyDescent="0.25">
      <c r="A22" s="31" t="s">
        <v>27</v>
      </c>
      <c r="B22" s="32"/>
      <c r="C22" s="15">
        <f>0.005*G12/15</f>
        <v>0.01</v>
      </c>
      <c r="D22" s="31" t="s">
        <v>28</v>
      </c>
      <c r="E22" s="32"/>
      <c r="F22" s="15">
        <f>30.7*G12/15</f>
        <v>61.4</v>
      </c>
      <c r="G22" s="31" t="s">
        <v>29</v>
      </c>
      <c r="H22" s="32"/>
      <c r="I22" s="8">
        <f>0.001*G12/15</f>
        <v>2E-3</v>
      </c>
    </row>
    <row r="23" spans="1:9" ht="12" customHeight="1" x14ac:dyDescent="0.25"/>
    <row r="24" spans="1:9" ht="12" customHeight="1" x14ac:dyDescent="0.25">
      <c r="A24" s="7" t="s">
        <v>30</v>
      </c>
      <c r="B24" s="7"/>
      <c r="C24" s="1"/>
      <c r="D24" s="1"/>
      <c r="E24" s="1"/>
      <c r="F24" s="1"/>
      <c r="G24" s="1"/>
      <c r="H24" s="1"/>
      <c r="I24" s="1"/>
    </row>
    <row r="25" spans="1:9" ht="12" customHeight="1" x14ac:dyDescent="0.25">
      <c r="A25" s="36" t="s">
        <v>31</v>
      </c>
      <c r="B25" s="36"/>
      <c r="C25" s="36"/>
      <c r="D25" s="36"/>
      <c r="E25" s="36" t="s">
        <v>32</v>
      </c>
      <c r="F25" s="36"/>
      <c r="G25" s="36"/>
      <c r="H25" s="36"/>
      <c r="I25" s="1"/>
    </row>
    <row r="26" spans="1:9" ht="12" customHeight="1" x14ac:dyDescent="0.25"/>
    <row r="27" spans="1:9" ht="12" customHeight="1" x14ac:dyDescent="0.25">
      <c r="A27" s="1" t="s">
        <v>33</v>
      </c>
      <c r="B27" s="22"/>
      <c r="C27" s="23"/>
      <c r="D27" s="23"/>
      <c r="E27" s="23"/>
      <c r="F27" s="1"/>
      <c r="G27" s="1"/>
      <c r="H27" s="1"/>
      <c r="I27" s="1"/>
    </row>
    <row r="28" spans="1:9" ht="12" customHeight="1" x14ac:dyDescent="0.25">
      <c r="A28" s="1"/>
      <c r="B28" s="1"/>
    </row>
    <row r="29" spans="1:9" ht="12" customHeight="1" x14ac:dyDescent="0.25">
      <c r="A29" s="1"/>
      <c r="B29" s="22"/>
      <c r="C29" s="24"/>
      <c r="D29" s="24"/>
      <c r="E29" s="24"/>
    </row>
    <row r="30" spans="1:9" ht="12" customHeight="1" x14ac:dyDescent="0.25">
      <c r="A30" s="1"/>
      <c r="B30" s="1"/>
    </row>
    <row r="31" spans="1:9" ht="12" customHeight="1" x14ac:dyDescent="0.25">
      <c r="A31" s="1" t="s">
        <v>34</v>
      </c>
      <c r="B31" s="22"/>
      <c r="C31" s="24"/>
      <c r="D31" s="24"/>
      <c r="E31" s="24"/>
    </row>
  </sheetData>
  <mergeCells count="25">
    <mergeCell ref="A8:E10"/>
    <mergeCell ref="G21:H21"/>
    <mergeCell ref="G22:H22"/>
    <mergeCell ref="E25:H25"/>
    <mergeCell ref="A25:D25"/>
    <mergeCell ref="D6:I6"/>
    <mergeCell ref="A21:B21"/>
    <mergeCell ref="A22:B22"/>
    <mergeCell ref="D18:E18"/>
    <mergeCell ref="D19:E19"/>
    <mergeCell ref="D20:E20"/>
    <mergeCell ref="D21:E21"/>
    <mergeCell ref="D22:E22"/>
    <mergeCell ref="A11:E11"/>
    <mergeCell ref="F9:G9"/>
    <mergeCell ref="H9:I9"/>
    <mergeCell ref="F8:I8"/>
    <mergeCell ref="A12:E12"/>
    <mergeCell ref="A19:B19"/>
    <mergeCell ref="A20:B20"/>
    <mergeCell ref="G19:H19"/>
    <mergeCell ref="A15:I15"/>
    <mergeCell ref="A18:B18"/>
    <mergeCell ref="G18:H18"/>
    <mergeCell ref="G20:H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Беро</dc:creator>
  <cp:lastModifiedBy>Пользователь Windows</cp:lastModifiedBy>
  <dcterms:created xsi:type="dcterms:W3CDTF">2021-11-23T11:35:12Z</dcterms:created>
  <dcterms:modified xsi:type="dcterms:W3CDTF">2021-11-30T18:20:05Z</dcterms:modified>
</cp:coreProperties>
</file>